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curement Plan\2024\Final PP File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 l="1"/>
  <c r="D16" i="1"/>
  <c r="D14" i="1"/>
</calcChain>
</file>

<file path=xl/sharedStrings.xml><?xml version="1.0" encoding="utf-8"?>
<sst xmlns="http://schemas.openxmlformats.org/spreadsheetml/2006/main" count="161" uniqueCount="44">
  <si>
    <t>Tentative Date of Award of Contract</t>
  </si>
  <si>
    <t>Tentative Date of Completion</t>
  </si>
  <si>
    <t xml:space="preserve">Cash Counting Machine </t>
  </si>
  <si>
    <t>Q2</t>
  </si>
  <si>
    <t>Q3</t>
  </si>
  <si>
    <t>Subject to Approval of Competent Authority</t>
  </si>
  <si>
    <t>Cash Sorting &amp; Authentication Machine (4+1) for Chest Branches</t>
  </si>
  <si>
    <t>Cash Sorting &amp; Authentication Machine (3+1) for Chest Branches</t>
  </si>
  <si>
    <t>Cash Sorting &amp; Authentication Machine (1+1) for Chest Branches</t>
  </si>
  <si>
    <t>Q4</t>
  </si>
  <si>
    <t xml:space="preserve">Coins Counting Machine </t>
  </si>
  <si>
    <t>Packet Counting Machine</t>
  </si>
  <si>
    <t xml:space="preserve">Bundle Binding Machine </t>
  </si>
  <si>
    <t>Queue-matic Machine</t>
  </si>
  <si>
    <t>Endorsement Printer</t>
  </si>
  <si>
    <t>Wrapping Machine / Shrink Wrap</t>
  </si>
  <si>
    <t>CIT with Sorting</t>
  </si>
  <si>
    <t xml:space="preserve">Off Site ATM Cash Replenishment &amp; Balancing  </t>
  </si>
  <si>
    <t xml:space="preserve">Cash Sorting Services </t>
  </si>
  <si>
    <t>Procurement of Cheque Books (Alteranative Vendors)</t>
  </si>
  <si>
    <t xml:space="preserve">Laptop </t>
  </si>
  <si>
    <t xml:space="preserve">Printer Black &amp; white </t>
  </si>
  <si>
    <t>Scanner</t>
  </si>
  <si>
    <t>Mystery Shopping and customer satisfaction Survey</t>
  </si>
  <si>
    <t>Consultancy Charges for Branch Operations Manual</t>
  </si>
  <si>
    <t>Consultancy services to assist Operations Group in procuring required services, including hardware/software items.</t>
  </si>
  <si>
    <t xml:space="preserve">Development / updation of Treasury Procedural Manual for year 2023 - 2024 </t>
  </si>
  <si>
    <t>Biometric Account Verification Devices</t>
  </si>
  <si>
    <t>Desktop PCs (Thin Client)</t>
  </si>
  <si>
    <t xml:space="preserve">Desktop PCs </t>
  </si>
  <si>
    <t xml:space="preserve">EMV/Backup Card Embossing  Machine </t>
  </si>
  <si>
    <t>Tentative Date of Tender Publication Notice</t>
  </si>
  <si>
    <t>Estimated Budget in Millions
 (PKR)</t>
  </si>
  <si>
    <t>Open Competitive
Bidding/Alternative methods of
Procurement</t>
  </si>
  <si>
    <t>Q3/Q4</t>
  </si>
  <si>
    <t>Q2/Q4</t>
  </si>
  <si>
    <t>Q2/Q3</t>
  </si>
  <si>
    <t>S. NO</t>
  </si>
  <si>
    <t>Name of Procurement  (Description)</t>
  </si>
  <si>
    <t>**Procurement Method
(Tentative, may vary on requirement basis)</t>
  </si>
  <si>
    <t>Remarks (if any)</t>
  </si>
  <si>
    <t>Annual Procurement Plan
(Under Rule 8 and 9 of the Public Procurement Rules 2004) 
Name of Agency: National Bank of Pakistan (OPG-2024)</t>
  </si>
  <si>
    <t>*The Annual Procurement Plan may be prepared on the assumption that total allocated budgget willl be released</t>
  </si>
  <si>
    <t>** Procurement method means Open Competitive Bidding / Petty Purchases/ Quotations / Direct Contracting / Negotiated Tendering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</si>
</sst>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B2" sqref="B2:I2"/>
    </sheetView>
  </sheetViews>
  <sheetFormatPr defaultColWidth="9.140625" defaultRowHeight="15.75" x14ac:dyDescent="0.25"/>
  <cols>
    <col min="1" max="1" width="0.85546875" style="2" customWidth="1"/>
    <col min="2" max="2" width="6.42578125" style="1" customWidth="1"/>
    <col min="3" max="3" width="40" style="2" customWidth="1"/>
    <col min="4" max="4" width="12" style="3" customWidth="1"/>
    <col min="5" max="5" width="30.7109375" style="3" customWidth="1"/>
    <col min="6" max="6" width="11" style="3" bestFit="1" customWidth="1"/>
    <col min="7" max="7" width="9.42578125" style="3" bestFit="1" customWidth="1"/>
    <col min="8" max="8" width="11.42578125" style="3" customWidth="1"/>
    <col min="9" max="9" width="41.28515625" style="2" customWidth="1"/>
    <col min="10" max="16384" width="9.140625" style="2"/>
  </cols>
  <sheetData>
    <row r="1" spans="2:9" ht="4.5" customHeight="1" thickBot="1" x14ac:dyDescent="0.3"/>
    <row r="2" spans="2:9" ht="50.25" customHeight="1" thickBot="1" x14ac:dyDescent="0.3">
      <c r="B2" s="27" t="s">
        <v>41</v>
      </c>
      <c r="C2" s="28"/>
      <c r="D2" s="28"/>
      <c r="E2" s="28"/>
      <c r="F2" s="28"/>
      <c r="G2" s="28"/>
      <c r="H2" s="28"/>
      <c r="I2" s="29"/>
    </row>
    <row r="3" spans="2:9" ht="75.75" thickBot="1" x14ac:dyDescent="0.3">
      <c r="B3" s="24" t="s">
        <v>37</v>
      </c>
      <c r="C3" s="25" t="s">
        <v>38</v>
      </c>
      <c r="D3" s="25" t="s">
        <v>32</v>
      </c>
      <c r="E3" s="25" t="s">
        <v>39</v>
      </c>
      <c r="F3" s="25" t="s">
        <v>31</v>
      </c>
      <c r="G3" s="25" t="s">
        <v>0</v>
      </c>
      <c r="H3" s="25" t="s">
        <v>1</v>
      </c>
      <c r="I3" s="26" t="s">
        <v>40</v>
      </c>
    </row>
    <row r="4" spans="2:9" ht="45" x14ac:dyDescent="0.25">
      <c r="B4" s="18">
        <v>1</v>
      </c>
      <c r="C4" s="19" t="s">
        <v>2</v>
      </c>
      <c r="D4" s="20">
        <v>71.37</v>
      </c>
      <c r="E4" s="21" t="s">
        <v>33</v>
      </c>
      <c r="F4" s="22" t="s">
        <v>3</v>
      </c>
      <c r="G4" s="22" t="s">
        <v>4</v>
      </c>
      <c r="H4" s="22" t="s">
        <v>34</v>
      </c>
      <c r="I4" s="23" t="s">
        <v>5</v>
      </c>
    </row>
    <row r="5" spans="2:9" ht="45" x14ac:dyDescent="0.25">
      <c r="B5" s="11">
        <v>2</v>
      </c>
      <c r="C5" s="5" t="s">
        <v>6</v>
      </c>
      <c r="D5" s="6">
        <v>732</v>
      </c>
      <c r="E5" s="10" t="s">
        <v>33</v>
      </c>
      <c r="F5" s="4" t="s">
        <v>3</v>
      </c>
      <c r="G5" s="4" t="s">
        <v>4</v>
      </c>
      <c r="H5" s="4" t="s">
        <v>34</v>
      </c>
      <c r="I5" s="12" t="s">
        <v>5</v>
      </c>
    </row>
    <row r="6" spans="2:9" ht="45" x14ac:dyDescent="0.25">
      <c r="B6" s="11">
        <v>3</v>
      </c>
      <c r="C6" s="5" t="s">
        <v>7</v>
      </c>
      <c r="D6" s="6">
        <v>255</v>
      </c>
      <c r="E6" s="10" t="s">
        <v>33</v>
      </c>
      <c r="F6" s="4" t="s">
        <v>3</v>
      </c>
      <c r="G6" s="4" t="s">
        <v>4</v>
      </c>
      <c r="H6" s="4" t="s">
        <v>34</v>
      </c>
      <c r="I6" s="12" t="s">
        <v>5</v>
      </c>
    </row>
    <row r="7" spans="2:9" ht="45" x14ac:dyDescent="0.25">
      <c r="B7" s="11">
        <v>4</v>
      </c>
      <c r="C7" s="5" t="s">
        <v>8</v>
      </c>
      <c r="D7" s="6">
        <v>54</v>
      </c>
      <c r="E7" s="10" t="s">
        <v>33</v>
      </c>
      <c r="F7" s="4" t="s">
        <v>36</v>
      </c>
      <c r="G7" s="4" t="s">
        <v>34</v>
      </c>
      <c r="H7" s="4" t="s">
        <v>9</v>
      </c>
      <c r="I7" s="12" t="s">
        <v>5</v>
      </c>
    </row>
    <row r="8" spans="2:9" ht="45" x14ac:dyDescent="0.25">
      <c r="B8" s="11">
        <v>5</v>
      </c>
      <c r="C8" s="5" t="s">
        <v>10</v>
      </c>
      <c r="D8" s="6">
        <v>65.19</v>
      </c>
      <c r="E8" s="10" t="s">
        <v>33</v>
      </c>
      <c r="F8" s="4" t="s">
        <v>36</v>
      </c>
      <c r="G8" s="4" t="s">
        <v>34</v>
      </c>
      <c r="H8" s="4" t="s">
        <v>9</v>
      </c>
      <c r="I8" s="12" t="s">
        <v>5</v>
      </c>
    </row>
    <row r="9" spans="2:9" ht="45" x14ac:dyDescent="0.25">
      <c r="B9" s="11">
        <v>6</v>
      </c>
      <c r="C9" s="5" t="s">
        <v>11</v>
      </c>
      <c r="D9" s="6">
        <v>101.52</v>
      </c>
      <c r="E9" s="10" t="s">
        <v>33</v>
      </c>
      <c r="F9" s="4" t="s">
        <v>36</v>
      </c>
      <c r="G9" s="4" t="s">
        <v>34</v>
      </c>
      <c r="H9" s="4" t="s">
        <v>9</v>
      </c>
      <c r="I9" s="12" t="s">
        <v>5</v>
      </c>
    </row>
    <row r="10" spans="2:9" ht="45" x14ac:dyDescent="0.25">
      <c r="B10" s="11">
        <v>7</v>
      </c>
      <c r="C10" s="5" t="s">
        <v>12</v>
      </c>
      <c r="D10" s="6">
        <v>37.72</v>
      </c>
      <c r="E10" s="10" t="s">
        <v>33</v>
      </c>
      <c r="F10" s="4" t="s">
        <v>36</v>
      </c>
      <c r="G10" s="4" t="s">
        <v>34</v>
      </c>
      <c r="H10" s="4" t="s">
        <v>9</v>
      </c>
      <c r="I10" s="12" t="s">
        <v>5</v>
      </c>
    </row>
    <row r="11" spans="2:9" ht="45" x14ac:dyDescent="0.25">
      <c r="B11" s="11">
        <v>8</v>
      </c>
      <c r="C11" s="5" t="s">
        <v>13</v>
      </c>
      <c r="D11" s="6">
        <v>102</v>
      </c>
      <c r="E11" s="10" t="s">
        <v>33</v>
      </c>
      <c r="F11" s="4" t="s">
        <v>36</v>
      </c>
      <c r="G11" s="4" t="s">
        <v>34</v>
      </c>
      <c r="H11" s="4" t="s">
        <v>9</v>
      </c>
      <c r="I11" s="12" t="s">
        <v>5</v>
      </c>
    </row>
    <row r="12" spans="2:9" ht="45" x14ac:dyDescent="0.25">
      <c r="B12" s="11">
        <v>9</v>
      </c>
      <c r="C12" s="5" t="s">
        <v>30</v>
      </c>
      <c r="D12" s="7">
        <v>131</v>
      </c>
      <c r="E12" s="10" t="s">
        <v>33</v>
      </c>
      <c r="F12" s="7" t="s">
        <v>3</v>
      </c>
      <c r="G12" s="7" t="s">
        <v>3</v>
      </c>
      <c r="H12" s="4" t="s">
        <v>4</v>
      </c>
      <c r="I12" s="12" t="s">
        <v>5</v>
      </c>
    </row>
    <row r="13" spans="2:9" ht="45" x14ac:dyDescent="0.25">
      <c r="B13" s="11">
        <v>10</v>
      </c>
      <c r="C13" s="5" t="s">
        <v>15</v>
      </c>
      <c r="D13" s="6">
        <v>231.2</v>
      </c>
      <c r="E13" s="10" t="s">
        <v>33</v>
      </c>
      <c r="F13" s="4" t="s">
        <v>36</v>
      </c>
      <c r="G13" s="4" t="s">
        <v>34</v>
      </c>
      <c r="H13" s="4" t="s">
        <v>9</v>
      </c>
      <c r="I13" s="12" t="s">
        <v>5</v>
      </c>
    </row>
    <row r="14" spans="2:9" ht="45" x14ac:dyDescent="0.25">
      <c r="B14" s="11">
        <v>11</v>
      </c>
      <c r="C14" s="5" t="s">
        <v>29</v>
      </c>
      <c r="D14" s="6">
        <f>1056+128</f>
        <v>1184</v>
      </c>
      <c r="E14" s="10" t="s">
        <v>33</v>
      </c>
      <c r="F14" s="7" t="s">
        <v>3</v>
      </c>
      <c r="G14" s="4" t="s">
        <v>3</v>
      </c>
      <c r="H14" s="4" t="s">
        <v>4</v>
      </c>
      <c r="I14" s="12" t="s">
        <v>5</v>
      </c>
    </row>
    <row r="15" spans="2:9" ht="45" x14ac:dyDescent="0.25">
      <c r="B15" s="11">
        <v>12</v>
      </c>
      <c r="C15" s="8" t="s">
        <v>28</v>
      </c>
      <c r="D15" s="6">
        <v>56</v>
      </c>
      <c r="E15" s="10" t="s">
        <v>33</v>
      </c>
      <c r="F15" s="7" t="s">
        <v>3</v>
      </c>
      <c r="G15" s="4" t="s">
        <v>4</v>
      </c>
      <c r="H15" s="4" t="s">
        <v>4</v>
      </c>
      <c r="I15" s="12" t="s">
        <v>5</v>
      </c>
    </row>
    <row r="16" spans="2:9" ht="45" x14ac:dyDescent="0.25">
      <c r="B16" s="11">
        <v>13</v>
      </c>
      <c r="C16" s="5" t="s">
        <v>20</v>
      </c>
      <c r="D16" s="6">
        <f>27.75+12.43</f>
        <v>40.18</v>
      </c>
      <c r="E16" s="10" t="s">
        <v>33</v>
      </c>
      <c r="F16" s="7" t="s">
        <v>3</v>
      </c>
      <c r="G16" s="4" t="s">
        <v>4</v>
      </c>
      <c r="H16" s="4" t="s">
        <v>9</v>
      </c>
      <c r="I16" s="12" t="s">
        <v>5</v>
      </c>
    </row>
    <row r="17" spans="2:9" ht="45" x14ac:dyDescent="0.25">
      <c r="B17" s="11">
        <v>14</v>
      </c>
      <c r="C17" s="5" t="s">
        <v>14</v>
      </c>
      <c r="D17" s="6">
        <v>2</v>
      </c>
      <c r="E17" s="10" t="s">
        <v>33</v>
      </c>
      <c r="F17" s="4" t="s">
        <v>36</v>
      </c>
      <c r="G17" s="4" t="s">
        <v>34</v>
      </c>
      <c r="H17" s="4" t="s">
        <v>9</v>
      </c>
      <c r="I17" s="12" t="s">
        <v>5</v>
      </c>
    </row>
    <row r="18" spans="2:9" ht="45" x14ac:dyDescent="0.25">
      <c r="B18" s="11">
        <v>15</v>
      </c>
      <c r="C18" s="5" t="s">
        <v>21</v>
      </c>
      <c r="D18" s="6">
        <f>5.98+180</f>
        <v>185.98</v>
      </c>
      <c r="E18" s="10" t="s">
        <v>33</v>
      </c>
      <c r="F18" s="7" t="s">
        <v>3</v>
      </c>
      <c r="G18" s="4" t="s">
        <v>3</v>
      </c>
      <c r="H18" s="4" t="s">
        <v>4</v>
      </c>
      <c r="I18" s="12" t="s">
        <v>5</v>
      </c>
    </row>
    <row r="19" spans="2:9" ht="45" x14ac:dyDescent="0.25">
      <c r="B19" s="11">
        <v>16</v>
      </c>
      <c r="C19" s="5" t="s">
        <v>22</v>
      </c>
      <c r="D19" s="6">
        <f>2.83+165</f>
        <v>167.83</v>
      </c>
      <c r="E19" s="10" t="s">
        <v>33</v>
      </c>
      <c r="F19" s="7" t="s">
        <v>3</v>
      </c>
      <c r="G19" s="4" t="s">
        <v>3</v>
      </c>
      <c r="H19" s="4" t="s">
        <v>4</v>
      </c>
      <c r="I19" s="12" t="s">
        <v>5</v>
      </c>
    </row>
    <row r="20" spans="2:9" ht="45" x14ac:dyDescent="0.25">
      <c r="B20" s="11">
        <v>17</v>
      </c>
      <c r="C20" s="5" t="s">
        <v>27</v>
      </c>
      <c r="D20" s="6">
        <v>16</v>
      </c>
      <c r="E20" s="10" t="s">
        <v>33</v>
      </c>
      <c r="F20" s="7" t="s">
        <v>3</v>
      </c>
      <c r="G20" s="4" t="s">
        <v>3</v>
      </c>
      <c r="H20" s="4" t="s">
        <v>4</v>
      </c>
      <c r="I20" s="12" t="s">
        <v>5</v>
      </c>
    </row>
    <row r="21" spans="2:9" ht="60" customHeight="1" x14ac:dyDescent="0.25">
      <c r="B21" s="11">
        <v>18</v>
      </c>
      <c r="C21" s="5" t="s">
        <v>16</v>
      </c>
      <c r="D21" s="6">
        <v>250</v>
      </c>
      <c r="E21" s="10" t="s">
        <v>33</v>
      </c>
      <c r="F21" s="4" t="s">
        <v>3</v>
      </c>
      <c r="G21" s="4" t="s">
        <v>34</v>
      </c>
      <c r="H21" s="4" t="s">
        <v>9</v>
      </c>
      <c r="I21" s="12" t="s">
        <v>5</v>
      </c>
    </row>
    <row r="22" spans="2:9" ht="60" customHeight="1" x14ac:dyDescent="0.25">
      <c r="B22" s="11">
        <v>19</v>
      </c>
      <c r="C22" s="5" t="s">
        <v>17</v>
      </c>
      <c r="D22" s="9">
        <v>100</v>
      </c>
      <c r="E22" s="10" t="s">
        <v>33</v>
      </c>
      <c r="F22" s="4" t="s">
        <v>3</v>
      </c>
      <c r="G22" s="4" t="s">
        <v>34</v>
      </c>
      <c r="H22" s="4" t="s">
        <v>9</v>
      </c>
      <c r="I22" s="12" t="s">
        <v>5</v>
      </c>
    </row>
    <row r="23" spans="2:9" ht="60" customHeight="1" x14ac:dyDescent="0.25">
      <c r="B23" s="11">
        <v>20</v>
      </c>
      <c r="C23" s="5" t="s">
        <v>18</v>
      </c>
      <c r="D23" s="6">
        <v>100</v>
      </c>
      <c r="E23" s="10" t="s">
        <v>33</v>
      </c>
      <c r="F23" s="4" t="s">
        <v>3</v>
      </c>
      <c r="G23" s="4" t="s">
        <v>3</v>
      </c>
      <c r="H23" s="4" t="s">
        <v>4</v>
      </c>
      <c r="I23" s="12" t="s">
        <v>5</v>
      </c>
    </row>
    <row r="24" spans="2:9" ht="45" x14ac:dyDescent="0.25">
      <c r="B24" s="11">
        <v>21</v>
      </c>
      <c r="C24" s="5" t="s">
        <v>19</v>
      </c>
      <c r="D24" s="7">
        <v>204.46</v>
      </c>
      <c r="E24" s="10" t="s">
        <v>33</v>
      </c>
      <c r="F24" s="7" t="s">
        <v>3</v>
      </c>
      <c r="G24" s="7" t="s">
        <v>3</v>
      </c>
      <c r="H24" s="7" t="s">
        <v>34</v>
      </c>
      <c r="I24" s="12" t="s">
        <v>5</v>
      </c>
    </row>
    <row r="25" spans="2:9" ht="60" customHeight="1" x14ac:dyDescent="0.25">
      <c r="B25" s="11">
        <v>22</v>
      </c>
      <c r="C25" s="8" t="s">
        <v>23</v>
      </c>
      <c r="D25" s="4">
        <v>10</v>
      </c>
      <c r="E25" s="10" t="s">
        <v>33</v>
      </c>
      <c r="F25" s="4" t="s">
        <v>4</v>
      </c>
      <c r="G25" s="4" t="s">
        <v>3</v>
      </c>
      <c r="H25" s="4" t="s">
        <v>4</v>
      </c>
      <c r="I25" s="12" t="s">
        <v>5</v>
      </c>
    </row>
    <row r="26" spans="2:9" ht="60" customHeight="1" x14ac:dyDescent="0.25">
      <c r="B26" s="11">
        <v>23</v>
      </c>
      <c r="C26" s="8" t="s">
        <v>24</v>
      </c>
      <c r="D26" s="4">
        <v>10</v>
      </c>
      <c r="E26" s="10" t="s">
        <v>33</v>
      </c>
      <c r="F26" s="4" t="s">
        <v>9</v>
      </c>
      <c r="G26" s="4" t="s">
        <v>3</v>
      </c>
      <c r="H26" s="4" t="s">
        <v>4</v>
      </c>
      <c r="I26" s="12" t="s">
        <v>5</v>
      </c>
    </row>
    <row r="27" spans="2:9" ht="60" customHeight="1" x14ac:dyDescent="0.25">
      <c r="B27" s="11">
        <v>24</v>
      </c>
      <c r="C27" s="8" t="s">
        <v>25</v>
      </c>
      <c r="D27" s="4">
        <v>4.34</v>
      </c>
      <c r="E27" s="10" t="s">
        <v>33</v>
      </c>
      <c r="F27" s="4" t="s">
        <v>3</v>
      </c>
      <c r="G27" s="4" t="s">
        <v>35</v>
      </c>
      <c r="H27" s="4" t="s">
        <v>35</v>
      </c>
      <c r="I27" s="12" t="s">
        <v>5</v>
      </c>
    </row>
    <row r="28" spans="2:9" ht="60" customHeight="1" thickBot="1" x14ac:dyDescent="0.3">
      <c r="B28" s="13">
        <v>25</v>
      </c>
      <c r="C28" s="14" t="s">
        <v>26</v>
      </c>
      <c r="D28" s="15">
        <v>12</v>
      </c>
      <c r="E28" s="16" t="s">
        <v>33</v>
      </c>
      <c r="F28" s="15" t="s">
        <v>3</v>
      </c>
      <c r="G28" s="15" t="s">
        <v>3</v>
      </c>
      <c r="H28" s="15" t="s">
        <v>4</v>
      </c>
      <c r="I28" s="17" t="s">
        <v>5</v>
      </c>
    </row>
    <row r="29" spans="2:9" x14ac:dyDescent="0.25">
      <c r="B29" s="2"/>
      <c r="F29" s="1"/>
      <c r="G29" s="1"/>
      <c r="H29" s="1"/>
    </row>
    <row r="30" spans="2:9" x14ac:dyDescent="0.25">
      <c r="B30" s="30" t="s">
        <v>42</v>
      </c>
      <c r="C30" s="30"/>
      <c r="D30" s="30"/>
      <c r="E30" s="30"/>
      <c r="F30" s="30"/>
      <c r="G30" s="30"/>
      <c r="H30" s="30"/>
      <c r="I30" s="30"/>
    </row>
    <row r="31" spans="2:9" x14ac:dyDescent="0.25">
      <c r="B31" s="30" t="s">
        <v>43</v>
      </c>
      <c r="C31" s="30"/>
      <c r="D31" s="30"/>
      <c r="E31" s="30"/>
      <c r="F31" s="30"/>
      <c r="G31" s="30"/>
      <c r="H31" s="30"/>
      <c r="I31" s="30"/>
    </row>
  </sheetData>
  <mergeCells count="3">
    <mergeCell ref="B2:I2"/>
    <mergeCell ref="B30:I30"/>
    <mergeCell ref="B31:I31"/>
  </mergeCells>
  <conditionalFormatting sqref="C31:C1048576 C4:C11 C18:C20 C25:C28 C13:C16">
    <cfRule type="duplicateValues" dxfId="10" priority="32"/>
  </conditionalFormatting>
  <conditionalFormatting sqref="C30">
    <cfRule type="duplicateValues" dxfId="9" priority="15"/>
  </conditionalFormatting>
  <conditionalFormatting sqref="D28">
    <cfRule type="duplicateValues" dxfId="8" priority="34"/>
  </conditionalFormatting>
  <conditionalFormatting sqref="C17">
    <cfRule type="duplicateValues" dxfId="7" priority="14"/>
  </conditionalFormatting>
  <conditionalFormatting sqref="C21">
    <cfRule type="duplicateValues" dxfId="6" priority="13"/>
  </conditionalFormatting>
  <conditionalFormatting sqref="C22">
    <cfRule type="duplicateValues" dxfId="5" priority="12"/>
  </conditionalFormatting>
  <conditionalFormatting sqref="C23">
    <cfRule type="duplicateValues" dxfId="4" priority="11"/>
  </conditionalFormatting>
  <conditionalFormatting sqref="C24">
    <cfRule type="duplicateValues" dxfId="3" priority="9"/>
  </conditionalFormatting>
  <conditionalFormatting sqref="D24">
    <cfRule type="duplicateValues" dxfId="2" priority="5"/>
  </conditionalFormatting>
  <conditionalFormatting sqref="H24">
    <cfRule type="duplicateValues" dxfId="1" priority="10"/>
  </conditionalFormatting>
  <conditionalFormatting sqref="C1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 Talreja</dc:creator>
  <cp:lastModifiedBy>Kanval Raj</cp:lastModifiedBy>
  <dcterms:created xsi:type="dcterms:W3CDTF">2024-04-02T10:11:09Z</dcterms:created>
  <dcterms:modified xsi:type="dcterms:W3CDTF">2024-05-16T12:17:59Z</dcterms:modified>
</cp:coreProperties>
</file>